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К-Л-М\Касмин-Плюс\"/>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77" i="10" l="1"/>
  <c r="D76" i="10"/>
  <c r="E50" i="10"/>
  <c r="D50" i="10"/>
  <c r="D36" i="10"/>
  <c r="D37" i="10" s="1"/>
  <c r="E9" i="10"/>
  <c r="D9" i="10"/>
  <c r="D19" i="10" s="1"/>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<sst xmlns="http://schemas.openxmlformats.org/spreadsheetml/2006/main" count="147" uniqueCount="131">
  <si>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</si>
  <si>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</si>
  <si>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</si>
  <si>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</si>
  <si>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</si>
  <si>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</si>
  <si>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</si>
  <si>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</si>
  <si>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</si>
  <si>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</si>
  <si>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</si>
  <si>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</si>
  <si>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</si>
  <si>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</si>
  <si>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</si>
  <si>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</si>
  <si>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</si>
  <si>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</si>
  <si>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</si>
  <si>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</si>
  <si>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</si>
  <si>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</si>
  <si>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</si>
  <si>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</si>
  <si>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</si>
  <si>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</si>
  <si>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</si>
  <si>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</si>
  <si>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</si>
  <si>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</si>
  <si>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</si>
  <si>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</si>
  <si>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</si>
  <si>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</si>
  <si>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</si>
  <si>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</si>
  <si>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</si>
  <si>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</si>
  <si>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</si>
  <si>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</si>
  <si>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</si>
  <si>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</si>
  <si>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</si>
  <si>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</si>
  <si>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</si>
  <si>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</si>
  <si>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</si>
  <si>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</si>
  <si>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</si>
  <si>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</si>
  <si>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</si>
  <si>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</si>
  <si>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</si>
  <si>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</si>
  <si>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</si>
  <si>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</si>
  <si>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</si>
  <si>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</si>
  <si>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</si>
  <si>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</si>
  <si>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</si>
  <si>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</si>
  <si>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</si>
  <si>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</si>
  <si>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</si>
  <si>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</si>
  <si>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</si>
  <si>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</si>
  <si>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</si>
  <si>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</si>
  <si>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</si>
  <si>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</si>
  <si>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</si>
  <si>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</si>
  <si>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</si>
  <si>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</si>
  <si>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</si>
  <si>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</si>
  <si>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</si>
  <si>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</si>
  <si>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</si>
  <si>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</si>
  <si>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</si>
  <si>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</si>
  <si>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</si>
  <si>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</si>
  <si>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</si>
  <si>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</si>
  <si>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</si>
  <si>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</si>
  <si>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</si>
  <si>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</si>
  <si>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</si>
  <si>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</si>
  <si>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</si>
  <si>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</si>
  <si>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</si>
  <si>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</si>
  <si>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</si>
  <si>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</si>
  <si>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</si>
  <si>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</si>
  <si>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</si>
  <si>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</si>
  <si>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</si>
  <si>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</si>
  <si>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</si>
  <si>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</si>
  <si>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</si>
  <si>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</si>
  <si>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</si>
  <si>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</si>
  <si>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</si>
  <si>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</si>
  <si>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</si>
  <si>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</si>
  <si>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</si>
  <si>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</si>
  <si>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</si>
  <si>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</si>
  <si>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375-17-2890121</t>
  </si>
  <si>
    <t>101387145@mail.ru</t>
  </si>
  <si>
    <t>нет</t>
  </si>
  <si>
    <t>IV квартал</t>
  </si>
  <si>
    <t>На 31 декабря 2022 года</t>
  </si>
  <si>
    <t>-</t>
  </si>
  <si>
    <t xml:space="preserve"> на 30 июня 2023 г</t>
  </si>
  <si>
    <t>На 30 июня 2023 года</t>
  </si>
  <si>
    <t>за январь-июнь 2023 года</t>
  </si>
  <si>
    <t>за январь-июнь   2023 года</t>
  </si>
  <si>
    <t>за январь-июнь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</si>
</sst>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C14" sqref="C14"/>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58.5" customHeight="1" x14ac:dyDescent="0.2">
      <c r="B4" s="51" t="s">
        <v>50</v>
      </c>
      <c r="C4" s="52"/>
      <c r="D4" s="47" t="s">
        <v>119</v>
      </c>
      <c r="E4" s="48"/>
      <c r="F4" s="49"/>
    </row>
    <row r="5" spans="2:22" ht="20.25"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123</v>
      </c>
    </row>
    <row r="12" spans="2:22" x14ac:dyDescent="0.2">
      <c r="C12" s="50"/>
      <c r="D12" s="50"/>
      <c r="E12" s="50"/>
      <c r="F12" s="50"/>
    </row>
    <row r="13" spans="2:22" ht="25.5" x14ac:dyDescent="0.35">
      <c r="B13" s="46" t="s">
        <v>113</v>
      </c>
      <c r="C13" s="46"/>
      <c r="D13" s="46"/>
      <c r="E13" s="46"/>
      <c r="F13" s="46"/>
    </row>
    <row r="14" spans="2:22" ht="25.5" x14ac:dyDescent="0.35">
      <c r="C14" s="26" t="s">
        <v>114</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13" zoomScaleNormal="100" workbookViewId="0">
      <selection activeCell="E77" sqref="E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126</v>
      </c>
      <c r="B2" s="53"/>
      <c r="C2" s="53"/>
      <c r="D2" s="53"/>
      <c r="E2" s="53"/>
    </row>
    <row r="3" spans="1:5" x14ac:dyDescent="0.25">
      <c r="A3" s="2"/>
      <c r="B3" s="2"/>
      <c r="C3" s="2"/>
      <c r="D3" s="2"/>
      <c r="E3" s="2"/>
    </row>
    <row r="4" spans="1:5" ht="24" x14ac:dyDescent="0.25">
      <c r="A4" s="58" t="s">
        <v>60</v>
      </c>
      <c r="B4" s="55"/>
      <c r="C4" s="4" t="s">
        <v>0</v>
      </c>
      <c r="D4" s="27" t="s">
        <v>127</v>
      </c>
      <c r="E4" s="27" t="s">
        <v>124</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8">
        <v>3351</v>
      </c>
      <c r="E7" s="29">
        <v>3442</v>
      </c>
    </row>
    <row r="8" spans="1:5" x14ac:dyDescent="0.25">
      <c r="A8" s="61" t="s">
        <v>62</v>
      </c>
      <c r="B8" s="62"/>
      <c r="C8" s="6">
        <v>120</v>
      </c>
      <c r="D8" s="29">
        <v>0</v>
      </c>
      <c r="E8" s="29">
        <v>0</v>
      </c>
    </row>
    <row r="9" spans="1:5" x14ac:dyDescent="0.25">
      <c r="A9" s="63" t="s">
        <v>63</v>
      </c>
      <c r="B9" s="63"/>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63" t="s">
        <v>65</v>
      </c>
      <c r="B14" s="63"/>
      <c r="C14" s="6">
        <v>140</v>
      </c>
      <c r="D14" s="29"/>
      <c r="E14" s="29">
        <v>0</v>
      </c>
    </row>
    <row r="15" spans="1:5" x14ac:dyDescent="0.25">
      <c r="A15" s="61" t="s">
        <v>66</v>
      </c>
      <c r="B15" s="62"/>
      <c r="C15" s="6">
        <v>150</v>
      </c>
      <c r="D15" s="29">
        <v>464</v>
      </c>
      <c r="E15" s="29">
        <v>978</v>
      </c>
    </row>
    <row r="16" spans="1:5" x14ac:dyDescent="0.25">
      <c r="A16" s="61" t="s">
        <v>5</v>
      </c>
      <c r="B16" s="62"/>
      <c r="C16" s="6">
        <v>160</v>
      </c>
      <c r="D16" s="33">
        <v>0</v>
      </c>
      <c r="E16" s="33">
        <v>0</v>
      </c>
    </row>
    <row r="17" spans="1:5" x14ac:dyDescent="0.25">
      <c r="A17" s="61" t="s">
        <v>27</v>
      </c>
      <c r="B17" s="62"/>
      <c r="C17" s="6">
        <v>170</v>
      </c>
      <c r="D17" s="33">
        <v>0</v>
      </c>
      <c r="E17" s="33">
        <v>0</v>
      </c>
    </row>
    <row r="18" spans="1:5" x14ac:dyDescent="0.25">
      <c r="A18" s="61" t="s">
        <v>67</v>
      </c>
      <c r="B18" s="62"/>
      <c r="C18" s="6">
        <v>180</v>
      </c>
      <c r="D18" s="33">
        <v>0</v>
      </c>
      <c r="E18" s="33">
        <v>0</v>
      </c>
    </row>
    <row r="19" spans="1:5" x14ac:dyDescent="0.25">
      <c r="A19" s="61" t="s">
        <v>68</v>
      </c>
      <c r="B19" s="62"/>
      <c r="C19" s="6">
        <v>190</v>
      </c>
      <c r="D19" s="34">
        <f>SUM(D7:D18)</f>
        <v>3815</v>
      </c>
      <c r="E19" s="34">
        <v>4420</v>
      </c>
    </row>
    <row r="20" spans="1:5" x14ac:dyDescent="0.25">
      <c r="A20" s="59" t="s">
        <v>69</v>
      </c>
      <c r="B20" s="60"/>
      <c r="C20" s="6"/>
      <c r="D20" s="35"/>
      <c r="E20" s="35"/>
    </row>
    <row r="21" spans="1:5" x14ac:dyDescent="0.25">
      <c r="A21" s="63" t="s">
        <v>70</v>
      </c>
      <c r="B21" s="63"/>
      <c r="C21" s="6">
        <v>210</v>
      </c>
      <c r="D21" s="30">
        <v>94</v>
      </c>
      <c r="E21" s="30">
        <v>86</v>
      </c>
    </row>
    <row r="22" spans="1:5" x14ac:dyDescent="0.25">
      <c r="A22" s="31" t="s">
        <v>71</v>
      </c>
      <c r="B22" s="13" t="s">
        <v>98</v>
      </c>
      <c r="C22" s="6"/>
      <c r="D22" s="32"/>
      <c r="E22" s="32"/>
    </row>
    <row r="23" spans="1:5" x14ac:dyDescent="0.25">
      <c r="A23" s="31"/>
      <c r="B23" s="9" t="s">
        <v>72</v>
      </c>
      <c r="C23" s="6">
        <v>211</v>
      </c>
      <c r="D23" s="36">
        <v>94</v>
      </c>
      <c r="E23" s="33">
        <v>86</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64" t="s">
        <v>31</v>
      </c>
      <c r="B29" s="65"/>
      <c r="C29" s="6">
        <v>220</v>
      </c>
      <c r="D29" s="29">
        <v>0</v>
      </c>
      <c r="E29" s="29">
        <v>0</v>
      </c>
    </row>
    <row r="30" spans="1:5" x14ac:dyDescent="0.25">
      <c r="A30" s="61" t="s">
        <v>76</v>
      </c>
      <c r="B30" s="62"/>
      <c r="C30" s="6">
        <v>230</v>
      </c>
      <c r="D30" s="28">
        <v>2</v>
      </c>
      <c r="E30" s="29" t="s">
        <v>125</v>
      </c>
    </row>
    <row r="31" spans="1:5" ht="29.25" customHeight="1" x14ac:dyDescent="0.25">
      <c r="A31" s="56" t="s">
        <v>101</v>
      </c>
      <c r="B31" s="57"/>
      <c r="C31" s="6">
        <v>240</v>
      </c>
      <c r="D31" s="37">
        <v>0</v>
      </c>
      <c r="E31" s="38">
        <v>0</v>
      </c>
    </row>
    <row r="32" spans="1:5" x14ac:dyDescent="0.25">
      <c r="A32" s="61" t="s">
        <v>7</v>
      </c>
      <c r="B32" s="62"/>
      <c r="C32" s="6">
        <v>250</v>
      </c>
      <c r="D32" s="39">
        <v>277</v>
      </c>
      <c r="E32" s="40">
        <v>263</v>
      </c>
    </row>
    <row r="33" spans="1:5" x14ac:dyDescent="0.25">
      <c r="A33" s="61" t="s">
        <v>32</v>
      </c>
      <c r="B33" s="62"/>
      <c r="C33" s="6">
        <v>260</v>
      </c>
      <c r="D33" s="28">
        <v>1217</v>
      </c>
      <c r="E33" s="29">
        <v>1037</v>
      </c>
    </row>
    <row r="34" spans="1:5" x14ac:dyDescent="0.25">
      <c r="A34" s="61" t="s">
        <v>77</v>
      </c>
      <c r="B34" s="62"/>
      <c r="C34" s="6">
        <v>270</v>
      </c>
      <c r="D34" s="28">
        <v>2082</v>
      </c>
      <c r="E34" s="29">
        <v>1293</v>
      </c>
    </row>
    <row r="35" spans="1:5" x14ac:dyDescent="0.25">
      <c r="A35" s="61" t="s">
        <v>78</v>
      </c>
      <c r="B35" s="62"/>
      <c r="C35" s="6">
        <v>280</v>
      </c>
      <c r="D35" s="29">
        <v>0</v>
      </c>
      <c r="E35" s="29">
        <v>0</v>
      </c>
    </row>
    <row r="36" spans="1:5" x14ac:dyDescent="0.25">
      <c r="A36" s="61" t="s">
        <v>79</v>
      </c>
      <c r="B36" s="62"/>
      <c r="C36" s="6">
        <v>290</v>
      </c>
      <c r="D36" s="34">
        <f>D21+D30+D32+D33+D34</f>
        <v>3672</v>
      </c>
      <c r="E36" s="34">
        <v>2679</v>
      </c>
    </row>
    <row r="37" spans="1:5" x14ac:dyDescent="0.25">
      <c r="A37" s="59" t="s">
        <v>80</v>
      </c>
      <c r="B37" s="60"/>
      <c r="C37" s="6">
        <v>300</v>
      </c>
      <c r="D37" s="34">
        <f>D36+D19</f>
        <v>7487</v>
      </c>
      <c r="E37" s="34">
        <v>7099</v>
      </c>
    </row>
    <row r="38" spans="1:5" ht="24" x14ac:dyDescent="0.25">
      <c r="A38" s="59"/>
      <c r="B38" s="60"/>
      <c r="C38" s="5"/>
      <c r="D38" s="27" t="s">
        <v>127</v>
      </c>
      <c r="E38" s="27" t="s">
        <v>124</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29">
        <v>0</v>
      </c>
      <c r="E41" s="29">
        <v>0</v>
      </c>
    </row>
    <row r="42" spans="1:5" x14ac:dyDescent="0.25">
      <c r="A42" s="61" t="s">
        <v>33</v>
      </c>
      <c r="B42" s="62"/>
      <c r="C42" s="6">
        <v>410</v>
      </c>
      <c r="D42" s="39">
        <v>1</v>
      </c>
      <c r="E42" s="40">
        <v>1</v>
      </c>
    </row>
    <row r="43" spans="1:5" x14ac:dyDescent="0.25">
      <c r="A43" s="61" t="s">
        <v>34</v>
      </c>
      <c r="B43" s="62"/>
      <c r="C43" s="6">
        <v>420</v>
      </c>
      <c r="D43" s="43">
        <v>0</v>
      </c>
      <c r="E43" s="43">
        <v>0</v>
      </c>
    </row>
    <row r="44" spans="1:5" x14ac:dyDescent="0.25">
      <c r="A44" s="61" t="s">
        <v>35</v>
      </c>
      <c r="B44" s="62"/>
      <c r="C44" s="6">
        <v>430</v>
      </c>
      <c r="D44" s="29">
        <v>0</v>
      </c>
      <c r="E44" s="29">
        <v>0</v>
      </c>
    </row>
    <row r="45" spans="1:5" x14ac:dyDescent="0.25">
      <c r="A45" s="61" t="s">
        <v>36</v>
      </c>
      <c r="B45" s="62"/>
      <c r="C45" s="6">
        <v>440</v>
      </c>
      <c r="D45" s="28"/>
      <c r="E45" s="29"/>
    </row>
    <row r="46" spans="1:5" x14ac:dyDescent="0.25">
      <c r="A46" s="61" t="s">
        <v>37</v>
      </c>
      <c r="B46" s="62"/>
      <c r="C46" s="6">
        <v>450</v>
      </c>
      <c r="D46" s="28">
        <v>2451</v>
      </c>
      <c r="E46" s="29">
        <v>2451</v>
      </c>
    </row>
    <row r="47" spans="1:5" x14ac:dyDescent="0.25">
      <c r="A47" s="61" t="s">
        <v>8</v>
      </c>
      <c r="B47" s="62"/>
      <c r="C47" s="6">
        <v>460</v>
      </c>
      <c r="D47" s="39">
        <v>2496</v>
      </c>
      <c r="E47" s="40">
        <v>2214</v>
      </c>
    </row>
    <row r="48" spans="1:5" x14ac:dyDescent="0.25">
      <c r="A48" s="61" t="s">
        <v>82</v>
      </c>
      <c r="B48" s="62"/>
      <c r="C48" s="6">
        <v>470</v>
      </c>
      <c r="D48" s="39">
        <v>24</v>
      </c>
      <c r="E48" s="40">
        <v>0</v>
      </c>
    </row>
    <row r="49" spans="1:5" x14ac:dyDescent="0.25">
      <c r="A49" s="61" t="s">
        <v>3</v>
      </c>
      <c r="B49" s="62"/>
      <c r="C49" s="6">
        <v>480</v>
      </c>
      <c r="D49" s="29">
        <v>0</v>
      </c>
      <c r="E49" s="29">
        <v>0</v>
      </c>
    </row>
    <row r="50" spans="1:5" x14ac:dyDescent="0.25">
      <c r="A50" s="61" t="s">
        <v>83</v>
      </c>
      <c r="B50" s="62"/>
      <c r="C50" s="6">
        <v>490</v>
      </c>
      <c r="D50" s="34">
        <f>SUM(D42:D48)</f>
        <v>4972</v>
      </c>
      <c r="E50" s="34">
        <f>SUM(E42:E48)</f>
        <v>4666</v>
      </c>
    </row>
    <row r="51" spans="1:5" x14ac:dyDescent="0.25">
      <c r="A51" s="59" t="s">
        <v>84</v>
      </c>
      <c r="B51" s="60"/>
      <c r="C51" s="6"/>
      <c r="D51" s="35"/>
      <c r="E51" s="35"/>
    </row>
    <row r="52" spans="1:5" x14ac:dyDescent="0.25">
      <c r="A52" s="61" t="s">
        <v>85</v>
      </c>
      <c r="B52" s="62"/>
      <c r="C52" s="6">
        <v>510</v>
      </c>
      <c r="D52" s="28">
        <v>2250</v>
      </c>
      <c r="E52" s="29">
        <v>2250</v>
      </c>
    </row>
    <row r="53" spans="1:5" ht="28.5" customHeight="1" x14ac:dyDescent="0.25">
      <c r="A53" s="64" t="s">
        <v>9</v>
      </c>
      <c r="B53" s="65"/>
      <c r="C53" s="6">
        <v>520</v>
      </c>
      <c r="D53" s="29">
        <v>0</v>
      </c>
      <c r="E53" s="29">
        <v>0</v>
      </c>
    </row>
    <row r="54" spans="1:5" x14ac:dyDescent="0.25">
      <c r="A54" s="61" t="s">
        <v>38</v>
      </c>
      <c r="B54" s="62"/>
      <c r="C54" s="6">
        <v>530</v>
      </c>
      <c r="D54" s="29">
        <v>0</v>
      </c>
      <c r="E54" s="29">
        <v>0</v>
      </c>
    </row>
    <row r="55" spans="1:5" x14ac:dyDescent="0.25">
      <c r="A55" s="61" t="s">
        <v>2</v>
      </c>
      <c r="B55" s="62"/>
      <c r="C55" s="6">
        <v>540</v>
      </c>
      <c r="D55" s="28"/>
      <c r="E55" s="29">
        <v>0</v>
      </c>
    </row>
    <row r="56" spans="1:5" x14ac:dyDescent="0.25">
      <c r="A56" s="61" t="s">
        <v>39</v>
      </c>
      <c r="B56" s="62"/>
      <c r="C56" s="6">
        <v>550</v>
      </c>
      <c r="D56" s="29">
        <v>0</v>
      </c>
      <c r="E56" s="29">
        <v>0</v>
      </c>
    </row>
    <row r="57" spans="1:5" x14ac:dyDescent="0.25">
      <c r="A57" s="61" t="s">
        <v>86</v>
      </c>
      <c r="B57" s="62"/>
      <c r="C57" s="6">
        <v>560</v>
      </c>
      <c r="D57" s="29"/>
      <c r="E57" s="29">
        <v>0</v>
      </c>
    </row>
    <row r="58" spans="1:5" x14ac:dyDescent="0.25">
      <c r="A58" s="61" t="s">
        <v>87</v>
      </c>
      <c r="B58" s="62"/>
      <c r="C58" s="6">
        <v>590</v>
      </c>
      <c r="D58" s="34">
        <v>2250</v>
      </c>
      <c r="E58" s="34">
        <v>2250</v>
      </c>
    </row>
    <row r="59" spans="1:5" x14ac:dyDescent="0.25">
      <c r="A59" s="59" t="s">
        <v>88</v>
      </c>
      <c r="B59" s="60"/>
      <c r="C59" s="6"/>
      <c r="D59" s="35"/>
      <c r="E59" s="35"/>
    </row>
    <row r="60" spans="1:5" x14ac:dyDescent="0.25">
      <c r="A60" s="61" t="s">
        <v>89</v>
      </c>
      <c r="B60" s="62"/>
      <c r="C60" s="6">
        <v>610</v>
      </c>
      <c r="D60" s="28">
        <v>80</v>
      </c>
      <c r="E60" s="29">
        <v>80</v>
      </c>
    </row>
    <row r="61" spans="1:5" x14ac:dyDescent="0.25">
      <c r="A61" s="61" t="s">
        <v>28</v>
      </c>
      <c r="B61" s="62"/>
      <c r="C61" s="6">
        <v>620</v>
      </c>
      <c r="D61" s="40">
        <v>0</v>
      </c>
      <c r="E61" s="40">
        <v>0</v>
      </c>
    </row>
    <row r="62" spans="1:5" x14ac:dyDescent="0.25">
      <c r="A62" s="63" t="s">
        <v>10</v>
      </c>
      <c r="B62" s="63"/>
      <c r="C62" s="6">
        <v>630</v>
      </c>
      <c r="D62" s="44">
        <v>95</v>
      </c>
      <c r="E62" s="44">
        <v>103</v>
      </c>
    </row>
    <row r="63" spans="1:5" x14ac:dyDescent="0.25">
      <c r="A63" s="2" t="s">
        <v>71</v>
      </c>
      <c r="B63" s="12" t="s">
        <v>98</v>
      </c>
      <c r="C63" s="6"/>
      <c r="D63" s="45">
        <v>0</v>
      </c>
      <c r="E63" s="45">
        <v>0</v>
      </c>
    </row>
    <row r="64" spans="1:5" x14ac:dyDescent="0.25">
      <c r="A64" s="2"/>
      <c r="B64" s="7" t="s">
        <v>90</v>
      </c>
      <c r="C64" s="6">
        <v>631</v>
      </c>
      <c r="D64" s="33">
        <v>8</v>
      </c>
      <c r="E64" s="33">
        <v>15</v>
      </c>
    </row>
    <row r="65" spans="1:5" x14ac:dyDescent="0.25">
      <c r="A65" s="2"/>
      <c r="B65" s="7" t="s">
        <v>91</v>
      </c>
      <c r="C65" s="6">
        <v>632</v>
      </c>
      <c r="D65" s="33">
        <v>2</v>
      </c>
      <c r="E65" s="33">
        <v>0</v>
      </c>
    </row>
    <row r="66" spans="1:5" x14ac:dyDescent="0.25">
      <c r="A66" s="2"/>
      <c r="B66" s="7" t="s">
        <v>21</v>
      </c>
      <c r="C66" s="6">
        <v>633</v>
      </c>
      <c r="D66" s="28">
        <v>70</v>
      </c>
      <c r="E66" s="29">
        <v>73</v>
      </c>
    </row>
    <row r="67" spans="1:5" x14ac:dyDescent="0.25">
      <c r="A67" s="2"/>
      <c r="B67" s="7" t="s">
        <v>92</v>
      </c>
      <c r="C67" s="6">
        <v>634</v>
      </c>
      <c r="D67" s="28">
        <v>4</v>
      </c>
      <c r="E67" s="29">
        <v>4</v>
      </c>
    </row>
    <row r="68" spans="1:5" x14ac:dyDescent="0.25">
      <c r="A68" s="2"/>
      <c r="B68" s="7" t="s">
        <v>22</v>
      </c>
      <c r="C68" s="6">
        <v>635</v>
      </c>
      <c r="D68" s="28">
        <v>11</v>
      </c>
      <c r="E68" s="29">
        <v>11</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63" t="s">
        <v>40</v>
      </c>
      <c r="B72" s="63"/>
      <c r="C72" s="6">
        <v>640</v>
      </c>
      <c r="D72" s="29">
        <v>0</v>
      </c>
      <c r="E72" s="29">
        <v>0</v>
      </c>
    </row>
    <row r="73" spans="1:5" x14ac:dyDescent="0.25">
      <c r="A73" s="61" t="s">
        <v>2</v>
      </c>
      <c r="B73" s="62"/>
      <c r="C73" s="6">
        <v>650</v>
      </c>
      <c r="D73" s="29">
        <v>90</v>
      </c>
      <c r="E73" s="29">
        <v>0</v>
      </c>
    </row>
    <row r="74" spans="1:5" x14ac:dyDescent="0.25">
      <c r="A74" s="61" t="s">
        <v>39</v>
      </c>
      <c r="B74" s="62"/>
      <c r="C74" s="6">
        <v>660</v>
      </c>
      <c r="D74" s="29">
        <v>0</v>
      </c>
      <c r="E74" s="29">
        <v>0</v>
      </c>
    </row>
    <row r="75" spans="1:5" x14ac:dyDescent="0.25">
      <c r="A75" s="61" t="s">
        <v>94</v>
      </c>
      <c r="B75" s="62"/>
      <c r="C75" s="6">
        <v>670</v>
      </c>
      <c r="D75" s="29">
        <v>0</v>
      </c>
      <c r="E75" s="29">
        <v>0</v>
      </c>
    </row>
    <row r="76" spans="1:5" x14ac:dyDescent="0.25">
      <c r="A76" s="61" t="s">
        <v>95</v>
      </c>
      <c r="B76" s="62"/>
      <c r="C76" s="6">
        <v>690</v>
      </c>
      <c r="D76" s="34">
        <f>D73+D62+D60</f>
        <v>265</v>
      </c>
      <c r="E76" s="34">
        <v>183</v>
      </c>
    </row>
    <row r="77" spans="1:5" x14ac:dyDescent="0.25">
      <c r="A77" s="59" t="s">
        <v>80</v>
      </c>
      <c r="B77" s="60"/>
      <c r="C77" s="6">
        <v>700</v>
      </c>
      <c r="D77" s="34">
        <f>D76+D58+D50</f>
        <v>7487</v>
      </c>
      <c r="E77" s="34">
        <v>7099</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37">
    <cfRule type="cellIs" dxfId="4" priority="3" stopIfTrue="1" operator="notEqual">
      <formula>$F$105</formula>
    </cfRule>
  </conditionalFormatting>
  <conditionalFormatting sqref="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31" zoomScaleNormal="100" workbookViewId="0">
      <selection activeCell="D38" sqref="D38"/>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128</v>
      </c>
      <c r="B2" s="70"/>
      <c r="C2" s="70"/>
      <c r="D2" s="70"/>
      <c r="E2" s="70"/>
    </row>
    <row r="3" spans="1:5" x14ac:dyDescent="0.25">
      <c r="A3" s="16"/>
      <c r="B3" s="16"/>
      <c r="C3" s="16"/>
      <c r="D3" s="16"/>
      <c r="E3" s="16"/>
    </row>
    <row r="4" spans="1:5" ht="39" customHeight="1" x14ac:dyDescent="0.25">
      <c r="A4" s="71" t="s">
        <v>49</v>
      </c>
      <c r="B4" s="72"/>
      <c r="C4" s="17" t="s">
        <v>0</v>
      </c>
      <c r="D4" s="23" t="s">
        <v>129</v>
      </c>
      <c r="E4" s="23" t="s">
        <v>130</v>
      </c>
    </row>
    <row r="5" spans="1:5" x14ac:dyDescent="0.25">
      <c r="A5" s="71">
        <v>1</v>
      </c>
      <c r="B5" s="72"/>
      <c r="C5" s="17">
        <v>2</v>
      </c>
      <c r="D5" s="17">
        <v>3</v>
      </c>
      <c r="E5" s="17">
        <v>4</v>
      </c>
    </row>
    <row r="6" spans="1:5" x14ac:dyDescent="0.25">
      <c r="A6" s="66" t="s">
        <v>55</v>
      </c>
      <c r="B6" s="67"/>
      <c r="C6" s="17">
        <v>10</v>
      </c>
      <c r="D6" s="17">
        <v>851</v>
      </c>
      <c r="E6" s="17">
        <v>888</v>
      </c>
    </row>
    <row r="7" spans="1:5" ht="27.75" customHeight="1" x14ac:dyDescent="0.25">
      <c r="A7" s="68" t="s">
        <v>103</v>
      </c>
      <c r="B7" s="67"/>
      <c r="C7" s="17">
        <v>20</v>
      </c>
      <c r="D7" s="17">
        <v>-366</v>
      </c>
      <c r="E7" s="17">
        <v>-320</v>
      </c>
    </row>
    <row r="8" spans="1:5" x14ac:dyDescent="0.25">
      <c r="A8" s="66" t="s">
        <v>97</v>
      </c>
      <c r="B8" s="67"/>
      <c r="C8" s="17">
        <v>30</v>
      </c>
      <c r="D8" s="17">
        <v>485</v>
      </c>
      <c r="E8" s="17">
        <v>568</v>
      </c>
    </row>
    <row r="9" spans="1:5" x14ac:dyDescent="0.25">
      <c r="A9" s="66" t="s">
        <v>11</v>
      </c>
      <c r="B9" s="67"/>
      <c r="C9" s="17">
        <v>40</v>
      </c>
      <c r="D9" s="17">
        <v>-106</v>
      </c>
      <c r="E9" s="17">
        <v>-107</v>
      </c>
    </row>
    <row r="10" spans="1:5" x14ac:dyDescent="0.25">
      <c r="A10" s="66" t="s">
        <v>41</v>
      </c>
      <c r="B10" s="67"/>
      <c r="C10" s="17">
        <v>50</v>
      </c>
      <c r="D10" s="17"/>
      <c r="E10" s="17"/>
    </row>
    <row r="11" spans="1:5" ht="27.75" customHeight="1" x14ac:dyDescent="0.25">
      <c r="A11" s="68" t="s">
        <v>104</v>
      </c>
      <c r="B11" s="67"/>
      <c r="C11" s="17">
        <v>60</v>
      </c>
      <c r="D11" s="17">
        <v>379</v>
      </c>
      <c r="E11" s="17">
        <v>461</v>
      </c>
    </row>
    <row r="12" spans="1:5" x14ac:dyDescent="0.25">
      <c r="A12" s="66" t="s">
        <v>12</v>
      </c>
      <c r="B12" s="67"/>
      <c r="C12" s="17">
        <v>70</v>
      </c>
      <c r="D12" s="17">
        <v>4</v>
      </c>
      <c r="E12" s="17">
        <v>0</v>
      </c>
    </row>
    <row r="13" spans="1:5" x14ac:dyDescent="0.25">
      <c r="A13" s="66" t="s">
        <v>13</v>
      </c>
      <c r="B13" s="67"/>
      <c r="C13" s="17">
        <v>80</v>
      </c>
      <c r="D13" s="17">
        <v>-4</v>
      </c>
      <c r="E13" s="17">
        <v>-3</v>
      </c>
    </row>
    <row r="14" spans="1:5" x14ac:dyDescent="0.25">
      <c r="A14" s="66" t="s">
        <v>56</v>
      </c>
      <c r="B14" s="67"/>
      <c r="C14" s="17">
        <v>90</v>
      </c>
      <c r="D14" s="17">
        <v>379</v>
      </c>
      <c r="E14" s="17">
        <v>458</v>
      </c>
    </row>
    <row r="15" spans="1:5" x14ac:dyDescent="0.25">
      <c r="A15" s="66" t="s">
        <v>14</v>
      </c>
      <c r="B15" s="67"/>
      <c r="C15" s="17">
        <v>100</v>
      </c>
      <c r="D15" s="17">
        <v>21</v>
      </c>
      <c r="E15" s="17">
        <v>23</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21</v>
      </c>
      <c r="E19" s="17">
        <v>23</v>
      </c>
    </row>
    <row r="20" spans="1:5" x14ac:dyDescent="0.25">
      <c r="A20" s="22"/>
      <c r="B20" s="18" t="s">
        <v>26</v>
      </c>
      <c r="C20" s="17">
        <v>104</v>
      </c>
      <c r="D20" s="17"/>
      <c r="E20" s="17"/>
    </row>
    <row r="21" spans="1:5" x14ac:dyDescent="0.25">
      <c r="A21" s="66" t="s">
        <v>15</v>
      </c>
      <c r="B21" s="67"/>
      <c r="C21" s="17">
        <v>110</v>
      </c>
      <c r="D21" s="17"/>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row>
    <row r="25" spans="1:5" x14ac:dyDescent="0.25">
      <c r="A25" s="66" t="s">
        <v>16</v>
      </c>
      <c r="B25" s="67"/>
      <c r="C25" s="17">
        <v>120</v>
      </c>
      <c r="D25" s="17">
        <v>129</v>
      </c>
      <c r="E25" s="17">
        <v>1</v>
      </c>
    </row>
    <row r="26" spans="1:5" x14ac:dyDescent="0.25">
      <c r="A26" s="20"/>
      <c r="B26" s="18" t="s">
        <v>98</v>
      </c>
      <c r="C26" s="17"/>
      <c r="D26" s="17"/>
      <c r="E26" s="17"/>
    </row>
    <row r="27" spans="1:5" ht="26.25" x14ac:dyDescent="0.25">
      <c r="A27" s="21"/>
      <c r="B27" s="19" t="s">
        <v>111</v>
      </c>
      <c r="C27" s="17">
        <v>121</v>
      </c>
      <c r="D27" s="17">
        <v>129</v>
      </c>
      <c r="E27" s="17"/>
    </row>
    <row r="28" spans="1:5" x14ac:dyDescent="0.25">
      <c r="A28" s="22"/>
      <c r="B28" s="18" t="s">
        <v>42</v>
      </c>
      <c r="C28" s="17">
        <v>122</v>
      </c>
      <c r="D28" s="17"/>
      <c r="E28" s="17">
        <v>1</v>
      </c>
    </row>
    <row r="29" spans="1:5" x14ac:dyDescent="0.25">
      <c r="A29" s="66" t="s">
        <v>17</v>
      </c>
      <c r="B29" s="67"/>
      <c r="C29" s="17">
        <v>130</v>
      </c>
      <c r="D29" s="17">
        <v>-498</v>
      </c>
      <c r="E29" s="17">
        <v>-450</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-49</v>
      </c>
      <c r="E32" s="17"/>
    </row>
    <row r="33" spans="1:5" x14ac:dyDescent="0.25">
      <c r="A33" s="22"/>
      <c r="B33" s="18" t="s">
        <v>58</v>
      </c>
      <c r="C33" s="17">
        <v>133</v>
      </c>
      <c r="D33" s="17">
        <v>-449</v>
      </c>
      <c r="E33" s="17">
        <v>-450</v>
      </c>
    </row>
    <row r="34" spans="1:5" ht="28.5" customHeight="1" x14ac:dyDescent="0.25">
      <c r="A34" s="68" t="s">
        <v>105</v>
      </c>
      <c r="B34" s="67"/>
      <c r="C34" s="17">
        <v>140</v>
      </c>
      <c r="D34" s="17">
        <v>-348</v>
      </c>
      <c r="E34" s="17">
        <v>-426</v>
      </c>
    </row>
    <row r="35" spans="1:5" x14ac:dyDescent="0.25">
      <c r="A35" s="66" t="s">
        <v>18</v>
      </c>
      <c r="B35" s="67"/>
      <c r="C35" s="17">
        <v>150</v>
      </c>
      <c r="D35" s="17">
        <v>31</v>
      </c>
      <c r="E35" s="17">
        <v>32</v>
      </c>
    </row>
    <row r="36" spans="1:5" x14ac:dyDescent="0.25">
      <c r="A36" s="66" t="s">
        <v>4</v>
      </c>
      <c r="B36" s="67"/>
      <c r="C36" s="17">
        <v>160</v>
      </c>
      <c r="D36" s="17">
        <v>-7</v>
      </c>
      <c r="E36" s="17">
        <v>-6</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24</v>
      </c>
      <c r="E41" s="17">
        <v>26</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24</v>
      </c>
      <c r="E44" s="17">
        <v>26</v>
      </c>
    </row>
    <row r="45" spans="1:5" x14ac:dyDescent="0.25">
      <c r="A45" s="66" t="s">
        <v>46</v>
      </c>
      <c r="B45" s="67"/>
      <c r="C45" s="17">
        <v>250</v>
      </c>
      <c r="D45" s="17"/>
      <c r="E45" s="17"/>
    </row>
    <row r="46" spans="1:5" x14ac:dyDescent="0.25">
      <c r="A46" s="66" t="s">
        <v>47</v>
      </c>
      <c r="B46" s="67"/>
      <c r="C46" s="17">
        <v>260</v>
      </c>
      <c r="D46" s="17"/>
      <c r="E46" s="17"/>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2023-07-28T07:59:34Z</dcterms:modified>
</cp:coreProperties>
</file>